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\Documents\Datos Luis\Dropbox\luis\Congresos 2017\"/>
    </mc:Choice>
  </mc:AlternateContent>
  <bookViews>
    <workbookView xWindow="0" yWindow="0" windowWidth="20490" windowHeight="75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7" i="1" l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</calcChain>
</file>

<file path=xl/sharedStrings.xml><?xml version="1.0" encoding="utf-8"?>
<sst xmlns="http://schemas.openxmlformats.org/spreadsheetml/2006/main" count="47" uniqueCount="38">
  <si>
    <t>Número</t>
  </si>
  <si>
    <t>Tasa</t>
  </si>
  <si>
    <t>Superficie</t>
  </si>
  <si>
    <t xml:space="preserve">Tasa  </t>
  </si>
  <si>
    <t>Años</t>
  </si>
  <si>
    <t>Colonias</t>
  </si>
  <si>
    <t xml:space="preserve"> %</t>
  </si>
  <si>
    <t>colonizada (ha)</t>
  </si>
  <si>
    <t>cultivada (ha)</t>
  </si>
  <si>
    <t>Santa</t>
  </si>
  <si>
    <t>Fe</t>
  </si>
  <si>
    <t xml:space="preserve">Entre </t>
  </si>
  <si>
    <t>Ríos</t>
  </si>
  <si>
    <t>Córdoba</t>
  </si>
  <si>
    <t>Marcos</t>
  </si>
  <si>
    <t>14.324*</t>
  </si>
  <si>
    <t>Juárez</t>
  </si>
  <si>
    <t>Cuadro N°1. Colonias, superficie colonial y cultivada</t>
  </si>
  <si>
    <t>Superficie anual (ha)</t>
  </si>
  <si>
    <t>Número Operaciones</t>
  </si>
  <si>
    <t>Cuadro N°2 Superficie de las colonias  vendida y operaciones por año</t>
  </si>
  <si>
    <t>Escrituracion en ha</t>
  </si>
  <si>
    <t>Stock a la venta en ha</t>
  </si>
  <si>
    <t>Tasa de escrituración</t>
  </si>
  <si>
    <t>Cuadro N° 3 Superficie anual escriturada, stock tierra colonial ofrecida y tasa de escrituración</t>
  </si>
  <si>
    <t>CuadroN°4 Análisis de la dispersión de rindes y precios de tigo</t>
  </si>
  <si>
    <t>Rinde trigo qt</t>
  </si>
  <si>
    <t>Precio Trigo en $m/n qt.</t>
  </si>
  <si>
    <t>1895/96</t>
  </si>
  <si>
    <t>1897/98</t>
  </si>
  <si>
    <t>1898/99</t>
  </si>
  <si>
    <t>Varianza</t>
  </si>
  <si>
    <t>s/d.</t>
  </si>
  <si>
    <t>Desv. Estandar</t>
  </si>
  <si>
    <t>Media</t>
  </si>
  <si>
    <t>3,875*</t>
  </si>
  <si>
    <t>Coef. Variac.</t>
  </si>
  <si>
    <t>Gráfico N°1.  Escrituración y premio del 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</si>
</sst>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2" fontId="1" fillId="0" borderId="5" xfId="0" applyNumberFormat="1" applyFont="1" applyBorder="1"/>
    <xf numFmtId="0" fontId="1" fillId="0" borderId="8" xfId="0" applyFont="1" applyBorder="1"/>
    <xf numFmtId="0" fontId="1" fillId="0" borderId="3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10" xfId="0" applyFont="1" applyBorder="1"/>
    <xf numFmtId="4" fontId="1" fillId="0" borderId="0" xfId="0" applyNumberFormat="1" applyFont="1" applyBorder="1"/>
    <xf numFmtId="4" fontId="1" fillId="0" borderId="11" xfId="0" applyNumberFormat="1" applyFont="1" applyBorder="1"/>
    <xf numFmtId="0" fontId="1" fillId="0" borderId="12" xfId="0" applyFont="1" applyBorder="1" applyAlignment="1">
      <alignment horizontal="center"/>
    </xf>
    <xf numFmtId="4" fontId="1" fillId="0" borderId="5" xfId="0" applyNumberFormat="1" applyFont="1" applyBorder="1"/>
    <xf numFmtId="4" fontId="1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'[1]Merc. Prim. depurado'!$D$19</c:f>
              <c:strCache>
                <c:ptCount val="1"/>
                <c:pt idx="0">
                  <c:v>Escrituración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'[1]Merc. Prim. depurado'!$E$18:$R$18</c:f>
              <c:numCache>
                <c:formatCode>General</c:formatCode>
                <c:ptCount val="14"/>
                <c:pt idx="0">
                  <c:v>1887</c:v>
                </c:pt>
                <c:pt idx="1">
                  <c:v>1888</c:v>
                </c:pt>
                <c:pt idx="2">
                  <c:v>1889</c:v>
                </c:pt>
                <c:pt idx="3">
                  <c:v>1890</c:v>
                </c:pt>
                <c:pt idx="4">
                  <c:v>1891</c:v>
                </c:pt>
                <c:pt idx="5">
                  <c:v>1892</c:v>
                </c:pt>
                <c:pt idx="6">
                  <c:v>1893</c:v>
                </c:pt>
                <c:pt idx="7">
                  <c:v>1894</c:v>
                </c:pt>
                <c:pt idx="8">
                  <c:v>1895</c:v>
                </c:pt>
                <c:pt idx="9">
                  <c:v>1896</c:v>
                </c:pt>
                <c:pt idx="10">
                  <c:v>1897</c:v>
                </c:pt>
                <c:pt idx="11">
                  <c:v>1898</c:v>
                </c:pt>
                <c:pt idx="12">
                  <c:v>1899</c:v>
                </c:pt>
                <c:pt idx="13">
                  <c:v>1900</c:v>
                </c:pt>
              </c:numCache>
            </c:numRef>
          </c:cat>
          <c:val>
            <c:numRef>
              <c:f>'[1]Merc. Prim. depurado'!$E$19:$R$19</c:f>
              <c:numCache>
                <c:formatCode>General</c:formatCode>
                <c:ptCount val="14"/>
                <c:pt idx="0">
                  <c:v>0.22620000000000001</c:v>
                </c:pt>
                <c:pt idx="1">
                  <c:v>0.55020000000000002</c:v>
                </c:pt>
                <c:pt idx="2">
                  <c:v>0.2447</c:v>
                </c:pt>
                <c:pt idx="3">
                  <c:v>0.76770000000000005</c:v>
                </c:pt>
                <c:pt idx="4">
                  <c:v>0.80579999999999996</c:v>
                </c:pt>
                <c:pt idx="5">
                  <c:v>2.1128999999999998</c:v>
                </c:pt>
                <c:pt idx="6">
                  <c:v>1.9837</c:v>
                </c:pt>
                <c:pt idx="7">
                  <c:v>1.7450000000000001</c:v>
                </c:pt>
                <c:pt idx="8">
                  <c:v>0.82569999999999999</c:v>
                </c:pt>
                <c:pt idx="9">
                  <c:v>1.3273999999999999</c:v>
                </c:pt>
                <c:pt idx="10">
                  <c:v>0.97</c:v>
                </c:pt>
                <c:pt idx="11">
                  <c:v>1.4548000000000001</c:v>
                </c:pt>
                <c:pt idx="12">
                  <c:v>0.40300000000000002</c:v>
                </c:pt>
                <c:pt idx="13">
                  <c:v>1.0852999999999999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2-4592-B055-434399E07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219392"/>
        <c:axId val="84220928"/>
      </c:barChart>
      <c:lineChart>
        <c:grouping val="standard"/>
        <c:varyColors val="0"/>
        <c:ser>
          <c:idx val="1"/>
          <c:order val="1"/>
          <c:tx>
            <c:strRef>
              <c:f>'[1]Merc. Prim. depurado'!$D$20</c:f>
              <c:strCache>
                <c:ptCount val="1"/>
                <c:pt idx="0">
                  <c:v>Premio oro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'[1]Merc. Prim. depurado'!$E$18:$R$18</c:f>
              <c:numCache>
                <c:formatCode>General</c:formatCode>
                <c:ptCount val="14"/>
                <c:pt idx="0">
                  <c:v>1887</c:v>
                </c:pt>
                <c:pt idx="1">
                  <c:v>1888</c:v>
                </c:pt>
                <c:pt idx="2">
                  <c:v>1889</c:v>
                </c:pt>
                <c:pt idx="3">
                  <c:v>1890</c:v>
                </c:pt>
                <c:pt idx="4">
                  <c:v>1891</c:v>
                </c:pt>
                <c:pt idx="5">
                  <c:v>1892</c:v>
                </c:pt>
                <c:pt idx="6">
                  <c:v>1893</c:v>
                </c:pt>
                <c:pt idx="7">
                  <c:v>1894</c:v>
                </c:pt>
                <c:pt idx="8">
                  <c:v>1895</c:v>
                </c:pt>
                <c:pt idx="9">
                  <c:v>1896</c:v>
                </c:pt>
                <c:pt idx="10">
                  <c:v>1897</c:v>
                </c:pt>
                <c:pt idx="11">
                  <c:v>1898</c:v>
                </c:pt>
                <c:pt idx="12">
                  <c:v>1899</c:v>
                </c:pt>
                <c:pt idx="13">
                  <c:v>1900</c:v>
                </c:pt>
              </c:numCache>
            </c:numRef>
          </c:cat>
          <c:val>
            <c:numRef>
              <c:f>'[1]Merc. Prim. depurado'!$E$20:$R$20</c:f>
              <c:numCache>
                <c:formatCode>General</c:formatCode>
                <c:ptCount val="14"/>
                <c:pt idx="0">
                  <c:v>1.35</c:v>
                </c:pt>
                <c:pt idx="1">
                  <c:v>1.48</c:v>
                </c:pt>
                <c:pt idx="2">
                  <c:v>1.8</c:v>
                </c:pt>
                <c:pt idx="3">
                  <c:v>2.58</c:v>
                </c:pt>
                <c:pt idx="4">
                  <c:v>3.74</c:v>
                </c:pt>
                <c:pt idx="5">
                  <c:v>3.29</c:v>
                </c:pt>
                <c:pt idx="6">
                  <c:v>3.24</c:v>
                </c:pt>
                <c:pt idx="7">
                  <c:v>3.58</c:v>
                </c:pt>
                <c:pt idx="8">
                  <c:v>3.44</c:v>
                </c:pt>
                <c:pt idx="9">
                  <c:v>2.96</c:v>
                </c:pt>
                <c:pt idx="10">
                  <c:v>2.91</c:v>
                </c:pt>
                <c:pt idx="11">
                  <c:v>2.57</c:v>
                </c:pt>
                <c:pt idx="12">
                  <c:v>2.25</c:v>
                </c:pt>
                <c:pt idx="13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2-4592-B055-434399E07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48832"/>
        <c:axId val="84247296"/>
      </c:lineChart>
      <c:catAx>
        <c:axId val="8421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Times New Roman" pitchFamily="18" charset="0"/>
              </a:defRPr>
            </a:pPr>
            <a:endParaRPr lang="es-AR"/>
          </a:p>
        </c:txPr>
        <c:crossAx val="84220928"/>
        <c:crosses val="autoZero"/>
        <c:auto val="1"/>
        <c:lblAlgn val="ctr"/>
        <c:lblOffset val="100"/>
        <c:noMultiLvlLbl val="0"/>
      </c:catAx>
      <c:valAx>
        <c:axId val="84220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Times New Roman" pitchFamily="18" charset="0"/>
              </a:defRPr>
            </a:pPr>
            <a:endParaRPr lang="es-AR"/>
          </a:p>
        </c:txPr>
        <c:crossAx val="84219392"/>
        <c:crosses val="autoZero"/>
        <c:crossBetween val="between"/>
      </c:valAx>
      <c:valAx>
        <c:axId val="842472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Times New Roman" pitchFamily="18" charset="0"/>
              </a:defRPr>
            </a:pPr>
            <a:endParaRPr lang="es-AR"/>
          </a:p>
        </c:txPr>
        <c:crossAx val="84248832"/>
        <c:crosses val="max"/>
        <c:crossBetween val="between"/>
      </c:valAx>
      <c:catAx>
        <c:axId val="8424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247296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 sz="850" baseline="0">
              <a:latin typeface="Times New Roman" pitchFamily="18" charset="0"/>
            </a:defRPr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0</xdr:colOff>
      <xdr:row>3</xdr:row>
      <xdr:rowOff>0</xdr:rowOff>
    </xdr:from>
    <xdr:to>
      <xdr:col>59</xdr:col>
      <xdr:colOff>66675</xdr:colOff>
      <xdr:row>20</xdr:row>
      <xdr:rowOff>9525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9D725227-1E23-49AA-AE33-9033E5D087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rcado%20primario%20colonias%20Marcos%20Ju&#225;rez%20Uni&#243;n%201887-19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erc. Prim. depurado"/>
      <sheetName val="Anal. Varianz e Ingreso"/>
      <sheetName val="Expansión colonial"/>
      <sheetName val="Albarracín"/>
    </sheetNames>
    <sheetDataSet>
      <sheetData sheetId="0"/>
      <sheetData sheetId="1">
        <row r="18">
          <cell r="E18">
            <v>1887</v>
          </cell>
          <cell r="F18">
            <v>1888</v>
          </cell>
          <cell r="G18">
            <v>1889</v>
          </cell>
          <cell r="H18">
            <v>1890</v>
          </cell>
          <cell r="I18">
            <v>1891</v>
          </cell>
          <cell r="J18">
            <v>1892</v>
          </cell>
          <cell r="K18">
            <v>1893</v>
          </cell>
          <cell r="L18">
            <v>1894</v>
          </cell>
          <cell r="M18">
            <v>1895</v>
          </cell>
          <cell r="N18">
            <v>1896</v>
          </cell>
          <cell r="O18">
            <v>1897</v>
          </cell>
          <cell r="P18">
            <v>1898</v>
          </cell>
          <cell r="Q18">
            <v>1899</v>
          </cell>
          <cell r="R18">
            <v>1900</v>
          </cell>
        </row>
        <row r="19">
          <cell r="D19" t="str">
            <v>Escrituración</v>
          </cell>
          <cell r="E19">
            <v>0.22620000000000001</v>
          </cell>
          <cell r="F19">
            <v>0.55020000000000002</v>
          </cell>
          <cell r="G19">
            <v>0.2447</v>
          </cell>
          <cell r="H19">
            <v>0.76770000000000005</v>
          </cell>
          <cell r="I19">
            <v>0.80579999999999996</v>
          </cell>
          <cell r="J19">
            <v>2.1128999999999998</v>
          </cell>
          <cell r="K19">
            <v>1.9837</v>
          </cell>
          <cell r="L19">
            <v>1.7450000000000001</v>
          </cell>
          <cell r="M19">
            <v>0.82569999999999999</v>
          </cell>
          <cell r="N19">
            <v>1.3273999999999999</v>
          </cell>
          <cell r="O19">
            <v>0.97</v>
          </cell>
          <cell r="P19">
            <v>1.4548000000000001</v>
          </cell>
          <cell r="Q19">
            <v>0.40300000000000002</v>
          </cell>
          <cell r="R19">
            <v>1.0852999999999999</v>
          </cell>
        </row>
        <row r="20">
          <cell r="D20" t="str">
            <v>Premio oro</v>
          </cell>
          <cell r="E20">
            <v>1.35</v>
          </cell>
          <cell r="F20">
            <v>1.48</v>
          </cell>
          <cell r="G20">
            <v>1.8</v>
          </cell>
          <cell r="H20">
            <v>2.58</v>
          </cell>
          <cell r="I20">
            <v>3.74</v>
          </cell>
          <cell r="J20">
            <v>3.29</v>
          </cell>
          <cell r="K20">
            <v>3.24</v>
          </cell>
          <cell r="L20">
            <v>3.58</v>
          </cell>
          <cell r="M20">
            <v>3.44</v>
          </cell>
          <cell r="N20">
            <v>2.96</v>
          </cell>
          <cell r="O20">
            <v>2.91</v>
          </cell>
          <cell r="P20">
            <v>2.57</v>
          </cell>
          <cell r="Q20">
            <v>2.25</v>
          </cell>
          <cell r="R20">
            <v>2.31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BC17"/>
  <sheetViews>
    <sheetView tabSelected="1" topLeftCell="AW1" workbookViewId="0">
      <selection activeCell="BC3" sqref="BC3"/>
    </sheetView>
  </sheetViews>
  <sheetFormatPr baseColWidth="10" defaultRowHeight="15" x14ac:dyDescent="0.25"/>
  <cols>
    <col min="13" max="13" width="21.28515625" customWidth="1"/>
    <col min="14" max="27" width="9.28515625" customWidth="1"/>
    <col min="29" max="29" width="10.28515625" customWidth="1"/>
    <col min="30" max="43" width="9.28515625" customWidth="1"/>
  </cols>
  <sheetData>
    <row r="2" spans="3:55" x14ac:dyDescent="0.25">
      <c r="C2" t="s">
        <v>17</v>
      </c>
      <c r="M2" t="s">
        <v>20</v>
      </c>
      <c r="AC2" t="s">
        <v>24</v>
      </c>
      <c r="AS2" t="s">
        <v>25</v>
      </c>
      <c r="BC2" t="s">
        <v>37</v>
      </c>
    </row>
    <row r="3" spans="3:55" ht="15.75" thickBot="1" x14ac:dyDescent="0.3"/>
    <row r="4" spans="3:55" ht="15.75" thickBot="1" x14ac:dyDescent="0.3">
      <c r="C4" s="1"/>
      <c r="D4" s="2"/>
      <c r="E4" s="2" t="s">
        <v>0</v>
      </c>
      <c r="F4" s="3" t="s">
        <v>1</v>
      </c>
      <c r="G4" s="2" t="s">
        <v>2</v>
      </c>
      <c r="H4" s="3" t="s">
        <v>3</v>
      </c>
      <c r="I4" s="2" t="s">
        <v>2</v>
      </c>
      <c r="J4" s="4" t="s">
        <v>3</v>
      </c>
      <c r="M4" s="15"/>
      <c r="N4" s="16">
        <v>1887</v>
      </c>
      <c r="O4" s="16">
        <v>1888</v>
      </c>
      <c r="P4" s="16">
        <v>1889</v>
      </c>
      <c r="Q4" s="16">
        <v>1890</v>
      </c>
      <c r="R4" s="16">
        <v>1891</v>
      </c>
      <c r="S4" s="16">
        <v>1892</v>
      </c>
      <c r="T4" s="16">
        <v>1893</v>
      </c>
      <c r="U4" s="16">
        <v>1894</v>
      </c>
      <c r="V4" s="16">
        <v>1895</v>
      </c>
      <c r="W4" s="16">
        <v>1896</v>
      </c>
      <c r="X4" s="16">
        <v>1897</v>
      </c>
      <c r="Y4" s="16">
        <v>1898</v>
      </c>
      <c r="Z4" s="16">
        <v>1899</v>
      </c>
      <c r="AA4" s="16">
        <v>1900</v>
      </c>
      <c r="AC4" s="15"/>
      <c r="AD4" s="16">
        <v>1887</v>
      </c>
      <c r="AE4" s="16">
        <v>1888</v>
      </c>
      <c r="AF4" s="16">
        <v>1889</v>
      </c>
      <c r="AG4" s="16">
        <v>1890</v>
      </c>
      <c r="AH4" s="16">
        <v>1891</v>
      </c>
      <c r="AI4" s="16">
        <v>1892</v>
      </c>
      <c r="AJ4" s="16">
        <v>1893</v>
      </c>
      <c r="AK4" s="16">
        <v>1894</v>
      </c>
      <c r="AL4" s="16">
        <v>1895</v>
      </c>
      <c r="AM4" s="16">
        <v>1896</v>
      </c>
      <c r="AN4" s="16">
        <v>1897</v>
      </c>
      <c r="AO4" s="16">
        <v>1898</v>
      </c>
      <c r="AP4" s="16">
        <v>1899</v>
      </c>
      <c r="AQ4" s="16">
        <v>1900</v>
      </c>
      <c r="AS4" s="1"/>
      <c r="AT4" s="2" t="s">
        <v>26</v>
      </c>
      <c r="AU4" s="2"/>
      <c r="AV4" s="22"/>
      <c r="AW4" s="2" t="s">
        <v>27</v>
      </c>
      <c r="AX4" s="2"/>
      <c r="AY4" s="23"/>
    </row>
    <row r="5" spans="3:55" ht="15.75" thickBot="1" x14ac:dyDescent="0.3">
      <c r="C5" s="5"/>
      <c r="D5" s="6" t="s">
        <v>4</v>
      </c>
      <c r="E5" s="7" t="s">
        <v>5</v>
      </c>
      <c r="F5" s="6" t="s">
        <v>6</v>
      </c>
      <c r="G5" s="7" t="s">
        <v>7</v>
      </c>
      <c r="H5" s="6" t="s">
        <v>6</v>
      </c>
      <c r="I5" s="7" t="s">
        <v>8</v>
      </c>
      <c r="J5" s="8" t="s">
        <v>6</v>
      </c>
      <c r="M5" s="17" t="s">
        <v>18</v>
      </c>
      <c r="N5" s="18">
        <v>2262</v>
      </c>
      <c r="O5" s="18">
        <v>5502</v>
      </c>
      <c r="P5" s="18">
        <v>2447</v>
      </c>
      <c r="Q5" s="18">
        <v>7677</v>
      </c>
      <c r="R5" s="18">
        <v>8058</v>
      </c>
      <c r="S5" s="18">
        <v>21129</v>
      </c>
      <c r="T5" s="18">
        <v>19837</v>
      </c>
      <c r="U5" s="18">
        <v>17450</v>
      </c>
      <c r="V5" s="18">
        <v>8257</v>
      </c>
      <c r="W5" s="18">
        <v>13274</v>
      </c>
      <c r="X5" s="18">
        <v>9700</v>
      </c>
      <c r="Y5" s="18">
        <v>14548</v>
      </c>
      <c r="Z5" s="18">
        <v>4030</v>
      </c>
      <c r="AA5" s="18">
        <v>10853</v>
      </c>
      <c r="AC5" s="17" t="s">
        <v>21</v>
      </c>
      <c r="AD5" s="18">
        <v>2262</v>
      </c>
      <c r="AE5" s="18">
        <v>5502</v>
      </c>
      <c r="AF5" s="18">
        <v>2447</v>
      </c>
      <c r="AG5" s="18">
        <v>7677</v>
      </c>
      <c r="AH5" s="18">
        <v>8058</v>
      </c>
      <c r="AI5" s="18">
        <v>21129</v>
      </c>
      <c r="AJ5" s="18">
        <v>19837</v>
      </c>
      <c r="AK5" s="18">
        <v>17450</v>
      </c>
      <c r="AL5" s="18">
        <v>8257</v>
      </c>
      <c r="AM5" s="18">
        <v>13274</v>
      </c>
      <c r="AN5" s="18">
        <v>9700</v>
      </c>
      <c r="AO5" s="18">
        <v>14548</v>
      </c>
      <c r="AP5" s="18">
        <v>4030</v>
      </c>
      <c r="AQ5" s="18">
        <v>10853</v>
      </c>
      <c r="AS5" s="5"/>
      <c r="AT5" s="7" t="s">
        <v>28</v>
      </c>
      <c r="AU5" s="7" t="s">
        <v>29</v>
      </c>
      <c r="AV5" s="24" t="s">
        <v>30</v>
      </c>
      <c r="AW5" s="7" t="s">
        <v>28</v>
      </c>
      <c r="AX5" s="7" t="s">
        <v>29</v>
      </c>
      <c r="AY5" s="25" t="s">
        <v>30</v>
      </c>
    </row>
    <row r="6" spans="3:55" ht="15.75" thickBot="1" x14ac:dyDescent="0.3">
      <c r="C6" s="9" t="s">
        <v>9</v>
      </c>
      <c r="D6" s="10">
        <v>1888</v>
      </c>
      <c r="E6" s="9">
        <v>236</v>
      </c>
      <c r="F6" s="9"/>
      <c r="G6" s="11">
        <v>2562314</v>
      </c>
      <c r="H6" s="9"/>
      <c r="I6" s="11">
        <v>598518</v>
      </c>
      <c r="J6" s="9"/>
      <c r="M6" s="19" t="s">
        <v>19</v>
      </c>
      <c r="N6" s="20">
        <v>9</v>
      </c>
      <c r="O6" s="20">
        <v>22</v>
      </c>
      <c r="P6" s="20">
        <v>13</v>
      </c>
      <c r="Q6" s="20">
        <v>39</v>
      </c>
      <c r="R6" s="20">
        <v>36</v>
      </c>
      <c r="S6" s="20">
        <v>74</v>
      </c>
      <c r="T6" s="20">
        <v>69</v>
      </c>
      <c r="U6" s="20">
        <v>56</v>
      </c>
      <c r="V6" s="20">
        <v>26</v>
      </c>
      <c r="W6" s="20">
        <v>56</v>
      </c>
      <c r="X6" s="20">
        <v>22</v>
      </c>
      <c r="Y6" s="20">
        <v>50</v>
      </c>
      <c r="Z6" s="20">
        <v>14</v>
      </c>
      <c r="AA6" s="20">
        <v>40</v>
      </c>
      <c r="AC6" s="9" t="s">
        <v>22</v>
      </c>
      <c r="AD6" s="11">
        <v>148651</v>
      </c>
      <c r="AE6" s="11">
        <v>184716</v>
      </c>
      <c r="AF6" s="11">
        <v>200091</v>
      </c>
      <c r="AG6" s="11">
        <v>222230</v>
      </c>
      <c r="AH6" s="11">
        <v>223178</v>
      </c>
      <c r="AI6" s="11">
        <v>282195</v>
      </c>
      <c r="AJ6" s="11">
        <v>261066</v>
      </c>
      <c r="AK6" s="11">
        <v>255063</v>
      </c>
      <c r="AL6" s="11">
        <v>237613</v>
      </c>
      <c r="AM6" s="11">
        <v>229356</v>
      </c>
      <c r="AN6" s="11">
        <v>216082</v>
      </c>
      <c r="AO6" s="11">
        <v>215352</v>
      </c>
      <c r="AP6" s="11">
        <v>200804</v>
      </c>
      <c r="AQ6" s="11">
        <v>196774</v>
      </c>
      <c r="AS6" s="26" t="s">
        <v>31</v>
      </c>
      <c r="AT6" s="27">
        <v>6.6</v>
      </c>
      <c r="AU6" s="27">
        <v>7.05</v>
      </c>
      <c r="AV6" s="28">
        <v>21.67</v>
      </c>
      <c r="AW6" s="27">
        <v>0.16</v>
      </c>
      <c r="AX6" s="27">
        <v>0.67</v>
      </c>
      <c r="AY6" s="29" t="s">
        <v>32</v>
      </c>
    </row>
    <row r="7" spans="3:55" ht="15.75" thickBot="1" x14ac:dyDescent="0.3">
      <c r="C7" s="9" t="s">
        <v>10</v>
      </c>
      <c r="D7" s="10">
        <v>1895</v>
      </c>
      <c r="E7" s="9">
        <v>407</v>
      </c>
      <c r="F7" s="9"/>
      <c r="G7" s="11">
        <v>4052562</v>
      </c>
      <c r="H7" s="9"/>
      <c r="I7" s="11">
        <v>1684937</v>
      </c>
      <c r="J7" s="9"/>
      <c r="M7" s="19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C7" s="7" t="s">
        <v>23</v>
      </c>
      <c r="AD7" s="21">
        <f t="shared" ref="AD7:AQ7" si="0" xml:space="preserve"> (AD5/AD6)</f>
        <v>1.5216850206187647E-2</v>
      </c>
      <c r="AE7" s="21">
        <f t="shared" si="0"/>
        <v>2.9786266484765803E-2</v>
      </c>
      <c r="AF7" s="21">
        <f t="shared" si="0"/>
        <v>1.2229435606798907E-2</v>
      </c>
      <c r="AG7" s="21">
        <f t="shared" si="0"/>
        <v>3.4545290914817985E-2</v>
      </c>
      <c r="AH7" s="21">
        <f t="shared" si="0"/>
        <v>3.6105709344110976E-2</v>
      </c>
      <c r="AI7" s="21">
        <f t="shared" si="0"/>
        <v>7.4873757508106098E-2</v>
      </c>
      <c r="AJ7" s="21">
        <f t="shared" si="0"/>
        <v>7.5984616916794992E-2</v>
      </c>
      <c r="AK7" s="21">
        <f t="shared" si="0"/>
        <v>6.841447015051183E-2</v>
      </c>
      <c r="AL7" s="21">
        <f t="shared" si="0"/>
        <v>3.4749782208885881E-2</v>
      </c>
      <c r="AM7" s="21">
        <f t="shared" si="0"/>
        <v>5.7875093740734927E-2</v>
      </c>
      <c r="AN7" s="21">
        <f t="shared" si="0"/>
        <v>4.4890365694504865E-2</v>
      </c>
      <c r="AO7" s="21">
        <f t="shared" si="0"/>
        <v>6.7554515398045994E-2</v>
      </c>
      <c r="AP7" s="21">
        <f t="shared" si="0"/>
        <v>2.0069321328260392E-2</v>
      </c>
      <c r="AQ7" s="21">
        <f t="shared" si="0"/>
        <v>5.515464441440434E-2</v>
      </c>
      <c r="AS7" s="26" t="s">
        <v>33</v>
      </c>
      <c r="AT7" s="27">
        <v>2.57</v>
      </c>
      <c r="AU7" s="27">
        <v>2.66</v>
      </c>
      <c r="AV7" s="28">
        <v>4.66</v>
      </c>
      <c r="AW7" s="27">
        <v>0.4</v>
      </c>
      <c r="AX7" s="27">
        <v>0.82</v>
      </c>
      <c r="AY7" s="29" t="s">
        <v>32</v>
      </c>
    </row>
    <row r="8" spans="3:55" ht="15.75" thickBot="1" x14ac:dyDescent="0.3">
      <c r="C8" s="7"/>
      <c r="D8" s="6"/>
      <c r="E8" s="7"/>
      <c r="F8" s="6">
        <v>8.1</v>
      </c>
      <c r="G8" s="7"/>
      <c r="H8" s="6">
        <v>6.8</v>
      </c>
      <c r="I8" s="7"/>
      <c r="J8" s="6">
        <v>15.9</v>
      </c>
      <c r="AS8" s="26" t="s">
        <v>34</v>
      </c>
      <c r="AT8" s="27">
        <v>8.0399999999999991</v>
      </c>
      <c r="AU8" s="27">
        <v>7.76</v>
      </c>
      <c r="AV8" s="28">
        <v>11.64</v>
      </c>
      <c r="AW8" s="27">
        <v>5.48</v>
      </c>
      <c r="AX8" s="27">
        <v>7.02</v>
      </c>
      <c r="AY8" s="29" t="s">
        <v>35</v>
      </c>
    </row>
    <row r="9" spans="3:55" ht="15.75" thickBot="1" x14ac:dyDescent="0.3">
      <c r="C9" s="9" t="s">
        <v>11</v>
      </c>
      <c r="D9" s="10">
        <v>1888</v>
      </c>
      <c r="E9" s="9">
        <v>140</v>
      </c>
      <c r="F9" s="9"/>
      <c r="G9" s="11">
        <v>519106</v>
      </c>
      <c r="H9" s="9"/>
      <c r="I9" s="11">
        <v>138651</v>
      </c>
      <c r="J9" s="9"/>
      <c r="AS9" s="5" t="s">
        <v>36</v>
      </c>
      <c r="AT9" s="30">
        <v>31.96</v>
      </c>
      <c r="AU9" s="30">
        <v>34.22</v>
      </c>
      <c r="AV9" s="31">
        <v>40</v>
      </c>
      <c r="AW9" s="30">
        <v>7.2</v>
      </c>
      <c r="AX9" s="30">
        <v>11.65</v>
      </c>
      <c r="AY9" s="8" t="s">
        <v>32</v>
      </c>
    </row>
    <row r="10" spans="3:55" x14ac:dyDescent="0.25">
      <c r="C10" s="9" t="s">
        <v>12</v>
      </c>
      <c r="D10" s="10">
        <v>1895</v>
      </c>
      <c r="E10" s="9">
        <v>354</v>
      </c>
      <c r="F10" s="9"/>
      <c r="G10" s="11">
        <v>977100</v>
      </c>
      <c r="H10" s="9"/>
      <c r="I10" s="11">
        <v>430596</v>
      </c>
      <c r="J10" s="9"/>
    </row>
    <row r="11" spans="3:55" ht="15.75" thickBot="1" x14ac:dyDescent="0.3">
      <c r="C11" s="7"/>
      <c r="D11" s="6"/>
      <c r="E11" s="7"/>
      <c r="F11" s="6">
        <v>14.2</v>
      </c>
      <c r="G11" s="7"/>
      <c r="H11" s="6">
        <v>9.5</v>
      </c>
      <c r="I11" s="7"/>
      <c r="J11" s="6">
        <v>17.600000000000001</v>
      </c>
    </row>
    <row r="12" spans="3:55" x14ac:dyDescent="0.25">
      <c r="C12" s="9" t="s">
        <v>13</v>
      </c>
      <c r="D12" s="10">
        <v>1888</v>
      </c>
      <c r="E12" s="9">
        <v>55</v>
      </c>
      <c r="F12" s="9"/>
      <c r="G12" s="11">
        <v>622934</v>
      </c>
      <c r="H12" s="9"/>
      <c r="I12" s="11">
        <v>234395</v>
      </c>
      <c r="J12" s="9"/>
    </row>
    <row r="13" spans="3:55" x14ac:dyDescent="0.25">
      <c r="C13" s="9"/>
      <c r="D13" s="10">
        <v>1895</v>
      </c>
      <c r="E13" s="9">
        <v>188</v>
      </c>
      <c r="F13" s="9"/>
      <c r="G13" s="11">
        <v>1820324</v>
      </c>
      <c r="H13" s="9"/>
      <c r="I13" s="11">
        <v>660125</v>
      </c>
      <c r="J13" s="9"/>
    </row>
    <row r="14" spans="3:55" ht="15.75" thickBot="1" x14ac:dyDescent="0.3">
      <c r="C14" s="7"/>
      <c r="D14" s="6"/>
      <c r="E14" s="7"/>
      <c r="F14" s="6">
        <v>19.2</v>
      </c>
      <c r="G14" s="7"/>
      <c r="H14" s="6">
        <v>16.5</v>
      </c>
      <c r="I14" s="7"/>
      <c r="J14" s="6">
        <v>16</v>
      </c>
    </row>
    <row r="15" spans="3:55" x14ac:dyDescent="0.25">
      <c r="C15" s="9" t="s">
        <v>14</v>
      </c>
      <c r="D15" s="10">
        <v>1887</v>
      </c>
      <c r="E15" s="9">
        <v>12</v>
      </c>
      <c r="F15" s="9"/>
      <c r="G15" s="11">
        <v>219812</v>
      </c>
      <c r="H15" s="9"/>
      <c r="I15" s="12" t="s">
        <v>15</v>
      </c>
      <c r="J15" s="9"/>
    </row>
    <row r="16" spans="3:55" x14ac:dyDescent="0.25">
      <c r="C16" s="9" t="s">
        <v>16</v>
      </c>
      <c r="D16" s="10">
        <v>1895</v>
      </c>
      <c r="E16" s="9">
        <v>57</v>
      </c>
      <c r="F16" s="9"/>
      <c r="G16" s="11">
        <v>533073</v>
      </c>
      <c r="H16" s="10"/>
      <c r="I16" s="11">
        <v>350700</v>
      </c>
      <c r="J16" s="9"/>
    </row>
    <row r="17" spans="3:10" ht="15.75" thickBot="1" x14ac:dyDescent="0.3">
      <c r="C17" s="13"/>
      <c r="D17" s="14"/>
      <c r="E17" s="13"/>
      <c r="F17" s="6">
        <v>21.5</v>
      </c>
      <c r="G17" s="13"/>
      <c r="H17" s="6">
        <v>11.8</v>
      </c>
      <c r="I17" s="13"/>
      <c r="J17" s="6">
        <v>42.6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</cp:lastModifiedBy>
  <dcterms:created xsi:type="dcterms:W3CDTF">2018-02-27T17:00:46Z</dcterms:created>
  <dcterms:modified xsi:type="dcterms:W3CDTF">2018-02-27T18:12:56Z</dcterms:modified>
</cp:coreProperties>
</file>